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30"/>
  </bookViews>
  <sheets>
    <sheet name="на 14.01.2026" sheetId="35" r:id="rId1"/>
  </sheets>
  <definedNames>
    <definedName name="_xlnm.Print_Area" localSheetId="0">'на 14.01.2026'!$A$1:$J$42</definedName>
  </definedNames>
  <calcPr calcId="162913"/>
</workbook>
</file>

<file path=xl/calcChain.xml><?xml version="1.0" encoding="utf-8"?>
<calcChain xmlns="http://schemas.openxmlformats.org/spreadsheetml/2006/main">
  <c r="C33" i="35" l="1"/>
  <c r="H30" i="35"/>
  <c r="G25" i="35"/>
  <c r="E25" i="35"/>
  <c r="G24" i="35"/>
  <c r="E24" i="35"/>
  <c r="G23" i="35"/>
  <c r="G18" i="35"/>
  <c r="C18" i="35"/>
  <c r="G9" i="35"/>
  <c r="G26" i="35" s="1"/>
  <c r="E9" i="35"/>
  <c r="C8" i="35"/>
  <c r="C7" i="35"/>
  <c r="C24" i="35" s="1"/>
  <c r="C6" i="35"/>
  <c r="C9" i="35" l="1"/>
  <c r="E26" i="35"/>
  <c r="C25" i="35"/>
  <c r="C26" i="35" l="1"/>
  <c r="E23" i="35"/>
  <c r="C23" i="35" l="1"/>
</calcChain>
</file>

<file path=xl/sharedStrings.xml><?xml version="1.0" encoding="utf-8"?>
<sst xmlns="http://schemas.openxmlformats.org/spreadsheetml/2006/main" count="44" uniqueCount="22">
  <si>
    <t xml:space="preserve">   в т.ч. Павлово</t>
  </si>
  <si>
    <t xml:space="preserve">             Ворсма</t>
  </si>
  <si>
    <t>ВСЕГО СУБЪЕКТОВ МАЛОГО И СРЕДНЕГО ПРЕДПРИНИМАТЕЛЬСТВА :</t>
  </si>
  <si>
    <t>Юр лица (ООО, ПАО, ОАО, ЗАО)</t>
  </si>
  <si>
    <t>Всего по Павловскому округу</t>
  </si>
  <si>
    <t xml:space="preserve">             Прочие Павловский округ</t>
  </si>
  <si>
    <t>Всего субъектов малого предпринимательства</t>
  </si>
  <si>
    <t>Индивидуальные предприниматели</t>
  </si>
  <si>
    <t>Всего субъектов малого и среднего предпринимательства</t>
  </si>
  <si>
    <t>(+-)</t>
  </si>
  <si>
    <t>в т.ч. Павлово</t>
  </si>
  <si>
    <t xml:space="preserve">          Ворсма</t>
  </si>
  <si>
    <t xml:space="preserve">          Прочие Павловский округ</t>
  </si>
  <si>
    <t>ЮЛ</t>
  </si>
  <si>
    <r>
      <t xml:space="preserve">(+-)          </t>
    </r>
    <r>
      <rPr>
        <sz val="11"/>
        <color indexed="8"/>
        <rFont val="Times New Roman"/>
        <family val="1"/>
        <charset val="204"/>
      </rPr>
      <t>за год</t>
    </r>
  </si>
  <si>
    <t>Количество субъектов МАЛОГО предпринимательства по состоянию на 01.01.2026 г.</t>
  </si>
  <si>
    <t>(по данным МРИ ФНС №7 на 14.01.2026)</t>
  </si>
  <si>
    <t>Количество СРЕДНИХ предприятий по состоянию на 01.01.2026 г.</t>
  </si>
  <si>
    <t>(по данным единого реестра СМСП на 14.01.2026 года)</t>
  </si>
  <si>
    <t>Количество КРУПНЫХ предприятий по состоянию на 01.01.2026 г.</t>
  </si>
  <si>
    <t>Количество самозанятых граждан, зафиксировавших свой статус и применяющих специальный налоговый режим "Налог на профессиональный доход" на 01.01.2026 г.</t>
  </si>
  <si>
    <t>Количество вновь зарегистрированных СМСП  в 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</si>
</sst>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04"/>
      <scheme val="minor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u/>
      <sz val="11"/>
      <color indexed="8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sz val="11"/>
      <color rgb="FF0070C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color rgb="FF0070C0"/>
      <name val="Times New Roman"/>
      <family val="1"/>
      <charset val="204"/>
    </font>
    <font>
      <b/>
      <sz val="11"/>
      <color rgb="FF0070C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3" fontId="2" fillId="0" borderId="0" xfId="0" applyNumberFormat="1" applyFont="1" applyAlignment="1">
      <alignment horizontal="center"/>
    </xf>
    <xf numFmtId="3" fontId="2" fillId="0" borderId="0" xfId="0" applyNumberFormat="1" applyFont="1"/>
    <xf numFmtId="3" fontId="2" fillId="0" borderId="1" xfId="0" applyNumberFormat="1" applyFont="1" applyFill="1" applyBorder="1" applyAlignment="1">
      <alignment horizontal="center" vertical="center"/>
    </xf>
    <xf numFmtId="3" fontId="2" fillId="0" borderId="0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3" fontId="1" fillId="0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/>
    <xf numFmtId="0" fontId="1" fillId="0" borderId="1" xfId="0" applyFont="1" applyBorder="1" applyAlignment="1">
      <alignment horizontal="center" wrapText="1"/>
    </xf>
    <xf numFmtId="0" fontId="1" fillId="0" borderId="1" xfId="0" applyFont="1" applyFill="1" applyBorder="1" applyAlignment="1">
      <alignment horizontal="center"/>
    </xf>
    <xf numFmtId="0" fontId="5" fillId="0" borderId="0" xfId="0" applyFont="1"/>
    <xf numFmtId="3" fontId="5" fillId="0" borderId="0" xfId="0" applyNumberFormat="1" applyFont="1"/>
    <xf numFmtId="3" fontId="1" fillId="0" borderId="0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wrapText="1"/>
    </xf>
    <xf numFmtId="1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1" fontId="2" fillId="2" borderId="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center" vertical="center"/>
    </xf>
    <xf numFmtId="9" fontId="2" fillId="0" borderId="0" xfId="1" applyFont="1"/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4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1" fillId="0" borderId="1" xfId="0" applyFont="1" applyFill="1" applyBorder="1" applyAlignment="1">
      <alignment vertical="center" wrapText="1"/>
    </xf>
    <xf numFmtId="0" fontId="2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6" fillId="0" borderId="0" xfId="0" applyFont="1" applyAlignment="1">
      <alignment horizontal="center" wrapText="1"/>
    </xf>
    <xf numFmtId="3" fontId="2" fillId="0" borderId="0" xfId="0" applyNumberFormat="1" applyFont="1" applyFill="1"/>
    <xf numFmtId="3" fontId="2" fillId="0" borderId="1" xfId="0" applyNumberFormat="1" applyFont="1" applyFill="1" applyBorder="1"/>
    <xf numFmtId="0" fontId="2" fillId="0" borderId="1" xfId="0" applyFont="1" applyFill="1" applyBorder="1" applyAlignment="1">
      <alignment horizontal="left" wrapText="1"/>
    </xf>
    <xf numFmtId="0" fontId="2" fillId="0" borderId="1" xfId="0" applyFont="1" applyFill="1" applyBorder="1"/>
    <xf numFmtId="0" fontId="2" fillId="0" borderId="2" xfId="0" applyFont="1" applyBorder="1" applyAlignment="1">
      <alignment horizontal="center" wrapText="1"/>
    </xf>
    <xf numFmtId="0" fontId="8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1" fillId="0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wrapText="1"/>
    </xf>
    <xf numFmtId="0" fontId="9" fillId="0" borderId="3" xfId="0" applyFont="1" applyBorder="1" applyAlignment="1">
      <alignment horizontal="center" wrapText="1"/>
    </xf>
    <xf numFmtId="0" fontId="9" fillId="0" borderId="1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9" defaultPivotStyle="PivotStyleLight16"/>
  <colors>
    <mruColors>
      <color rgb="FFC0C0C0"/>
      <color rgb="FF9696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P41"/>
  <sheetViews>
    <sheetView tabSelected="1" zoomScaleNormal="100" zoomScaleSheetLayoutView="100" workbookViewId="0">
      <selection activeCell="K30" sqref="K30"/>
    </sheetView>
  </sheetViews>
  <sheetFormatPr defaultRowHeight="15" x14ac:dyDescent="0.25"/>
  <cols>
    <col min="1" max="1" width="4" style="1" customWidth="1"/>
    <col min="2" max="2" width="34" style="1" customWidth="1"/>
    <col min="3" max="3" width="23.28515625" style="1" customWidth="1"/>
    <col min="4" max="4" width="7.85546875" style="1" customWidth="1"/>
    <col min="5" max="5" width="19.28515625" style="5" customWidth="1"/>
    <col min="6" max="6" width="6.7109375" style="5" customWidth="1"/>
    <col min="7" max="7" width="19.85546875" style="1" customWidth="1"/>
    <col min="8" max="8" width="6" style="5" customWidth="1"/>
    <col min="9" max="9" width="0.7109375" style="1" customWidth="1"/>
    <col min="10" max="10" width="9.140625" style="1" hidden="1" customWidth="1"/>
    <col min="11" max="16384" width="9.140625" style="1"/>
  </cols>
  <sheetData>
    <row r="1" spans="1:16" ht="25.5" customHeight="1" x14ac:dyDescent="0.25">
      <c r="A1" s="40" t="s">
        <v>15</v>
      </c>
      <c r="B1" s="40"/>
      <c r="C1" s="40"/>
      <c r="D1" s="40"/>
      <c r="E1" s="40"/>
      <c r="F1" s="40"/>
      <c r="G1" s="40"/>
      <c r="H1" s="40"/>
    </row>
    <row r="2" spans="1:16" x14ac:dyDescent="0.25">
      <c r="A2" s="41" t="s">
        <v>16</v>
      </c>
      <c r="B2" s="41"/>
      <c r="C2" s="41"/>
      <c r="D2" s="41"/>
      <c r="E2" s="41"/>
      <c r="F2" s="41"/>
      <c r="G2" s="41"/>
      <c r="H2" s="41"/>
    </row>
    <row r="3" spans="1:16" ht="8.25" customHeight="1" x14ac:dyDescent="0.25">
      <c r="A3" s="32"/>
      <c r="B3" s="32"/>
      <c r="C3" s="32"/>
      <c r="D3" s="32"/>
      <c r="E3" s="4"/>
      <c r="F3" s="4"/>
      <c r="G3" s="32"/>
      <c r="H3" s="4"/>
    </row>
    <row r="4" spans="1:16" ht="18.75" customHeight="1" x14ac:dyDescent="0.25">
      <c r="A4" s="32"/>
      <c r="B4" s="42"/>
      <c r="C4" s="42"/>
      <c r="D4" s="42"/>
      <c r="E4" s="42"/>
      <c r="F4" s="33"/>
      <c r="G4" s="32"/>
      <c r="H4" s="33"/>
    </row>
    <row r="5" spans="1:16" ht="47.25" customHeight="1" x14ac:dyDescent="0.25">
      <c r="A5" s="32"/>
      <c r="B5" s="10"/>
      <c r="C5" s="11" t="s">
        <v>6</v>
      </c>
      <c r="D5" s="11" t="s">
        <v>9</v>
      </c>
      <c r="E5" s="11" t="s">
        <v>3</v>
      </c>
      <c r="F5" s="11" t="s">
        <v>9</v>
      </c>
      <c r="G5" s="11" t="s">
        <v>7</v>
      </c>
      <c r="H5" s="11" t="s">
        <v>9</v>
      </c>
    </row>
    <row r="6" spans="1:16" ht="15" customHeight="1" x14ac:dyDescent="0.25">
      <c r="B6" s="8" t="s">
        <v>4</v>
      </c>
      <c r="C6" s="9">
        <f>E6+G6</f>
        <v>3600</v>
      </c>
      <c r="D6" s="6">
        <v>121</v>
      </c>
      <c r="E6" s="9">
        <v>1193</v>
      </c>
      <c r="F6" s="6">
        <v>-2</v>
      </c>
      <c r="G6" s="12">
        <v>2407</v>
      </c>
      <c r="H6" s="6">
        <v>123</v>
      </c>
    </row>
    <row r="7" spans="1:16" ht="15" customHeight="1" x14ac:dyDescent="0.25">
      <c r="B7" s="2" t="s">
        <v>0</v>
      </c>
      <c r="C7" s="6">
        <f>E7+G7</f>
        <v>2352</v>
      </c>
      <c r="D7" s="6">
        <v>59</v>
      </c>
      <c r="E7" s="6">
        <v>851</v>
      </c>
      <c r="F7" s="6">
        <v>0</v>
      </c>
      <c r="G7" s="18">
        <v>1501</v>
      </c>
      <c r="H7" s="6">
        <v>59</v>
      </c>
      <c r="L7" s="24"/>
      <c r="N7" s="24"/>
      <c r="P7" s="24"/>
    </row>
    <row r="8" spans="1:16" ht="15" customHeight="1" x14ac:dyDescent="0.25">
      <c r="B8" s="2" t="s">
        <v>1</v>
      </c>
      <c r="C8" s="6">
        <f t="shared" ref="C8:C9" si="0">E8+G8</f>
        <v>536</v>
      </c>
      <c r="D8" s="6">
        <v>25</v>
      </c>
      <c r="E8" s="6">
        <v>202</v>
      </c>
      <c r="F8" s="6">
        <v>-5</v>
      </c>
      <c r="G8" s="18">
        <v>334</v>
      </c>
      <c r="H8" s="6">
        <v>30</v>
      </c>
      <c r="L8" s="24"/>
      <c r="N8" s="24"/>
      <c r="P8" s="24"/>
    </row>
    <row r="9" spans="1:16" ht="15" customHeight="1" x14ac:dyDescent="0.25">
      <c r="B9" s="2" t="s">
        <v>5</v>
      </c>
      <c r="C9" s="6">
        <f t="shared" si="0"/>
        <v>712</v>
      </c>
      <c r="D9" s="6">
        <v>37</v>
      </c>
      <c r="E9" s="6">
        <f>E6-E7-E8</f>
        <v>140</v>
      </c>
      <c r="F9" s="6">
        <v>3</v>
      </c>
      <c r="G9" s="6">
        <f>G6-G7-G8</f>
        <v>572</v>
      </c>
      <c r="H9" s="6">
        <v>34</v>
      </c>
      <c r="L9" s="24"/>
      <c r="N9" s="24"/>
      <c r="P9" s="24"/>
    </row>
    <row r="10" spans="1:16" ht="8.25" customHeight="1" x14ac:dyDescent="0.25"/>
    <row r="11" spans="1:16" ht="15" customHeight="1" x14ac:dyDescent="0.25">
      <c r="B11" s="13"/>
      <c r="C11" s="13"/>
      <c r="D11" s="13"/>
      <c r="E11" s="14"/>
      <c r="F11" s="14"/>
      <c r="G11" s="13"/>
      <c r="H11" s="14"/>
      <c r="I11" s="13"/>
    </row>
    <row r="13" spans="1:16" ht="30" customHeight="1" x14ac:dyDescent="0.25">
      <c r="B13" s="40" t="s">
        <v>17</v>
      </c>
      <c r="C13" s="40"/>
      <c r="D13" s="30"/>
      <c r="E13" s="40" t="s">
        <v>19</v>
      </c>
      <c r="F13" s="40"/>
      <c r="G13" s="40"/>
      <c r="H13" s="1"/>
    </row>
    <row r="14" spans="1:16" ht="15.75" customHeight="1" x14ac:dyDescent="0.25">
      <c r="B14" s="39" t="s">
        <v>18</v>
      </c>
      <c r="C14" s="39"/>
      <c r="D14" s="28"/>
      <c r="E14" s="28"/>
      <c r="F14" s="28"/>
      <c r="G14" s="28"/>
      <c r="H14" s="1"/>
    </row>
    <row r="15" spans="1:16" ht="15" customHeight="1" x14ac:dyDescent="0.25">
      <c r="B15" s="8" t="s">
        <v>4</v>
      </c>
      <c r="C15" s="16">
        <v>13</v>
      </c>
      <c r="D15" s="25"/>
      <c r="E15" s="44" t="s">
        <v>4</v>
      </c>
      <c r="F15" s="44"/>
      <c r="G15" s="16">
        <v>18</v>
      </c>
      <c r="H15" s="15"/>
    </row>
    <row r="16" spans="1:16" ht="15" customHeight="1" x14ac:dyDescent="0.25">
      <c r="B16" s="2" t="s">
        <v>0</v>
      </c>
      <c r="C16" s="19">
        <v>8</v>
      </c>
      <c r="D16" s="26"/>
      <c r="E16" s="45" t="s">
        <v>10</v>
      </c>
      <c r="F16" s="45"/>
      <c r="G16" s="19">
        <v>14</v>
      </c>
      <c r="H16" s="7"/>
    </row>
    <row r="17" spans="2:8" ht="15" customHeight="1" x14ac:dyDescent="0.25">
      <c r="B17" s="2" t="s">
        <v>1</v>
      </c>
      <c r="C17" s="19">
        <v>3</v>
      </c>
      <c r="D17" s="26"/>
      <c r="E17" s="45" t="s">
        <v>11</v>
      </c>
      <c r="F17" s="45"/>
      <c r="G17" s="19">
        <v>1</v>
      </c>
      <c r="H17" s="7"/>
    </row>
    <row r="18" spans="2:8" ht="15" customHeight="1" x14ac:dyDescent="0.25">
      <c r="B18" s="2" t="s">
        <v>5</v>
      </c>
      <c r="C18" s="19">
        <f>C15-C16-C17</f>
        <v>2</v>
      </c>
      <c r="D18" s="26"/>
      <c r="E18" s="45" t="s">
        <v>12</v>
      </c>
      <c r="F18" s="45"/>
      <c r="G18" s="19">
        <f>G15-G16-G17</f>
        <v>3</v>
      </c>
      <c r="H18" s="7"/>
    </row>
    <row r="20" spans="2:8" ht="15" customHeight="1" x14ac:dyDescent="0.25">
      <c r="B20" s="3"/>
      <c r="C20" s="3"/>
      <c r="D20" s="3"/>
      <c r="E20" s="7"/>
      <c r="F20" s="7"/>
      <c r="H20" s="7"/>
    </row>
    <row r="21" spans="2:8" ht="24.75" customHeight="1" x14ac:dyDescent="0.25">
      <c r="B21" s="46" t="s">
        <v>2</v>
      </c>
      <c r="C21" s="46"/>
      <c r="D21" s="46"/>
      <c r="E21" s="46"/>
      <c r="F21" s="46"/>
      <c r="G21" s="46"/>
      <c r="H21" s="1"/>
    </row>
    <row r="22" spans="2:8" ht="41.25" customHeight="1" x14ac:dyDescent="0.25">
      <c r="B22" s="17"/>
      <c r="C22" s="11" t="s">
        <v>8</v>
      </c>
      <c r="D22" s="11" t="s">
        <v>9</v>
      </c>
      <c r="E22" s="11" t="s">
        <v>3</v>
      </c>
      <c r="F22" s="11" t="s">
        <v>9</v>
      </c>
      <c r="G22" s="11" t="s">
        <v>7</v>
      </c>
      <c r="H22" s="11" t="s">
        <v>9</v>
      </c>
    </row>
    <row r="23" spans="2:8" ht="15" customHeight="1" x14ac:dyDescent="0.25">
      <c r="B23" s="8" t="s">
        <v>4</v>
      </c>
      <c r="C23" s="22">
        <f>SUM(C24:C26)</f>
        <v>3613</v>
      </c>
      <c r="D23" s="23">
        <v>121</v>
      </c>
      <c r="E23" s="22">
        <f>E24+E25+E26</f>
        <v>1206</v>
      </c>
      <c r="F23" s="23">
        <v>-2</v>
      </c>
      <c r="G23" s="20">
        <f>G6</f>
        <v>2407</v>
      </c>
      <c r="H23" s="23">
        <v>123</v>
      </c>
    </row>
    <row r="24" spans="2:8" ht="15" customHeight="1" x14ac:dyDescent="0.25">
      <c r="B24" s="2" t="s">
        <v>0</v>
      </c>
      <c r="C24" s="23">
        <f>C7+C16</f>
        <v>2360</v>
      </c>
      <c r="D24" s="23">
        <v>59</v>
      </c>
      <c r="E24" s="23">
        <f>E7+C16</f>
        <v>859</v>
      </c>
      <c r="F24" s="23">
        <v>0</v>
      </c>
      <c r="G24" s="21">
        <f>G7</f>
        <v>1501</v>
      </c>
      <c r="H24" s="23">
        <v>59</v>
      </c>
    </row>
    <row r="25" spans="2:8" x14ac:dyDescent="0.25">
      <c r="B25" s="2" t="s">
        <v>1</v>
      </c>
      <c r="C25" s="23">
        <f>C8+C17</f>
        <v>539</v>
      </c>
      <c r="D25" s="23">
        <v>25</v>
      </c>
      <c r="E25" s="23">
        <f t="shared" ref="E25:E26" si="1">E8+C17</f>
        <v>205</v>
      </c>
      <c r="F25" s="23">
        <v>-5</v>
      </c>
      <c r="G25" s="21">
        <f t="shared" ref="G25:G26" si="2">G8</f>
        <v>334</v>
      </c>
      <c r="H25" s="23">
        <v>30</v>
      </c>
    </row>
    <row r="26" spans="2:8" x14ac:dyDescent="0.25">
      <c r="B26" s="2" t="s">
        <v>5</v>
      </c>
      <c r="C26" s="23">
        <f>C9+C18</f>
        <v>714</v>
      </c>
      <c r="D26" s="23">
        <v>37</v>
      </c>
      <c r="E26" s="23">
        <f t="shared" si="1"/>
        <v>142</v>
      </c>
      <c r="F26" s="23">
        <v>3</v>
      </c>
      <c r="G26" s="21">
        <f t="shared" si="2"/>
        <v>572</v>
      </c>
      <c r="H26" s="23">
        <v>34</v>
      </c>
    </row>
    <row r="29" spans="2:8" ht="59.25" customHeight="1" x14ac:dyDescent="0.25">
      <c r="B29" s="47" t="s">
        <v>20</v>
      </c>
      <c r="C29" s="48"/>
      <c r="D29" s="11" t="s">
        <v>14</v>
      </c>
      <c r="E29" s="29"/>
      <c r="F29" s="34"/>
      <c r="G29" s="49" t="s">
        <v>21</v>
      </c>
      <c r="H29" s="49"/>
    </row>
    <row r="30" spans="2:8" ht="42.75" x14ac:dyDescent="0.25">
      <c r="B30" s="8" t="s">
        <v>4</v>
      </c>
      <c r="C30" s="16">
        <v>6543</v>
      </c>
      <c r="D30" s="19">
        <v>1518</v>
      </c>
      <c r="E30" s="35"/>
      <c r="F30" s="35"/>
      <c r="G30" s="31" t="s">
        <v>4</v>
      </c>
      <c r="H30" s="36">
        <f>H31+H32</f>
        <v>516</v>
      </c>
    </row>
    <row r="31" spans="2:8" ht="30" x14ac:dyDescent="0.25">
      <c r="B31" s="2" t="s">
        <v>0</v>
      </c>
      <c r="C31" s="19">
        <v>4024</v>
      </c>
      <c r="D31" s="19">
        <v>925</v>
      </c>
      <c r="E31" s="35"/>
      <c r="F31" s="35"/>
      <c r="G31" s="37" t="s">
        <v>7</v>
      </c>
      <c r="H31" s="36">
        <v>450</v>
      </c>
    </row>
    <row r="32" spans="2:8" x14ac:dyDescent="0.25">
      <c r="B32" s="2" t="s">
        <v>1</v>
      </c>
      <c r="C32" s="19">
        <v>745</v>
      </c>
      <c r="D32" s="19">
        <v>180</v>
      </c>
      <c r="E32" s="35"/>
      <c r="F32" s="35"/>
      <c r="G32" s="38" t="s">
        <v>13</v>
      </c>
      <c r="H32" s="36">
        <v>66</v>
      </c>
    </row>
    <row r="33" spans="1:8" x14ac:dyDescent="0.25">
      <c r="B33" s="2" t="s">
        <v>5</v>
      </c>
      <c r="C33" s="19">
        <f>C30-C31-C32</f>
        <v>1774</v>
      </c>
      <c r="D33" s="19">
        <v>413</v>
      </c>
    </row>
    <row r="34" spans="1:8" x14ac:dyDescent="0.25">
      <c r="H34" s="1"/>
    </row>
    <row r="36" spans="1:8" ht="15.75" customHeight="1" x14ac:dyDescent="0.25">
      <c r="B36" s="27"/>
      <c r="C36" s="27"/>
      <c r="D36" s="27"/>
      <c r="E36" s="27"/>
      <c r="F36" s="27"/>
      <c r="G36" s="27"/>
      <c r="H36" s="1"/>
    </row>
    <row r="37" spans="1:8" x14ac:dyDescent="0.25">
      <c r="A37" s="43"/>
      <c r="B37" s="43"/>
      <c r="C37" s="43"/>
      <c r="D37" s="43"/>
      <c r="E37" s="43"/>
      <c r="F37" s="43"/>
      <c r="G37" s="43"/>
      <c r="H37" s="1"/>
    </row>
    <row r="38" spans="1:8" x14ac:dyDescent="0.25">
      <c r="D38" s="25"/>
      <c r="E38" s="15"/>
      <c r="F38" s="15"/>
      <c r="H38" s="15"/>
    </row>
    <row r="39" spans="1:8" x14ac:dyDescent="0.25">
      <c r="D39" s="26"/>
      <c r="E39" s="7"/>
      <c r="F39" s="7"/>
      <c r="H39" s="7"/>
    </row>
    <row r="40" spans="1:8" x14ac:dyDescent="0.25">
      <c r="D40" s="26"/>
      <c r="E40" s="7"/>
      <c r="F40" s="7"/>
      <c r="H40" s="7"/>
    </row>
    <row r="41" spans="1:8" x14ac:dyDescent="0.25">
      <c r="D41" s="26"/>
      <c r="E41" s="7"/>
      <c r="F41" s="7"/>
      <c r="H41" s="7"/>
    </row>
  </sheetData>
  <mergeCells count="14">
    <mergeCell ref="A37:G37"/>
    <mergeCell ref="E15:F15"/>
    <mergeCell ref="E16:F16"/>
    <mergeCell ref="E17:F17"/>
    <mergeCell ref="E18:F18"/>
    <mergeCell ref="B21:G21"/>
    <mergeCell ref="B29:C29"/>
    <mergeCell ref="G29:H29"/>
    <mergeCell ref="A1:H1"/>
    <mergeCell ref="A2:H2"/>
    <mergeCell ref="B4:E4"/>
    <mergeCell ref="B13:C13"/>
    <mergeCell ref="E13:G13"/>
    <mergeCell ref="B14:C14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77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на 14.01.2026</vt:lpstr>
      <vt:lpstr>'на 14.01.2026'!Область_печати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2020-12-17T11:19:21Z</cp:lastPrinted>
  <dcterms:created xsi:type="dcterms:W3CDTF">2006-09-28T05:33:49Z</dcterms:created>
  <dcterms:modified xsi:type="dcterms:W3CDTF">2026-01-30T10:27:15Z</dcterms:modified>
</cp:coreProperties>
</file>